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J13"/>
  <c r="J17"/>
  <c r="J27"/>
  <c r="J32"/>
  <c r="J39"/>
  <c r="J46"/>
  <c r="J47"/>
  <c r="J55"/>
  <c r="J59"/>
  <c r="J69"/>
  <c r="J74"/>
  <c r="J81"/>
  <c r="J88"/>
  <c r="J89"/>
  <c r="J97"/>
  <c r="J101"/>
  <c r="J111"/>
  <c r="J116"/>
  <c r="J123"/>
  <c r="J130"/>
  <c r="J131"/>
  <c r="J139"/>
  <c r="J143"/>
  <c r="J153"/>
  <c r="J158"/>
  <c r="J165"/>
  <c r="J172"/>
  <c r="J173"/>
  <c r="J181"/>
  <c r="J185"/>
  <c r="J195"/>
  <c r="J200"/>
  <c r="J207"/>
  <c r="J214"/>
  <c r="J215"/>
  <c r="J223"/>
  <c r="J227"/>
  <c r="J237"/>
  <c r="J242"/>
  <c r="J249"/>
  <c r="J256"/>
  <c r="J257"/>
  <c r="J265"/>
  <c r="J269"/>
  <c r="J279"/>
  <c r="J284"/>
  <c r="J291"/>
  <c r="J298"/>
  <c r="J299"/>
  <c r="J307"/>
  <c r="J311"/>
  <c r="J321"/>
  <c r="J326"/>
  <c r="J333"/>
  <c r="J340"/>
  <c r="J341"/>
  <c r="J349"/>
  <c r="J353"/>
  <c r="J363"/>
  <c r="J368"/>
  <c r="J375"/>
  <c r="J382"/>
  <c r="J383"/>
  <c r="J391"/>
  <c r="J395"/>
  <c r="J405"/>
  <c r="J410"/>
  <c r="J417"/>
  <c r="J424"/>
  <c r="J425"/>
  <c r="J433"/>
  <c r="J437"/>
  <c r="J447"/>
  <c r="J452"/>
  <c r="J459"/>
  <c r="J466"/>
  <c r="J467"/>
  <c r="J475"/>
  <c r="J479"/>
  <c r="J489"/>
  <c r="J494"/>
  <c r="J501"/>
  <c r="J508"/>
  <c r="J509"/>
  <c r="J517"/>
  <c r="J521"/>
  <c r="J531"/>
  <c r="J536"/>
  <c r="J543"/>
  <c r="J550"/>
  <c r="J551"/>
  <c r="J559"/>
  <c r="J563"/>
  <c r="J573"/>
  <c r="J578"/>
  <c r="J585"/>
  <c r="J592"/>
  <c r="J593"/>
  <c r="J594"/>
  <c r="I13"/>
  <c r="I17"/>
  <c r="I27"/>
  <c r="I32"/>
  <c r="I39"/>
  <c r="I46"/>
  <c r="I47"/>
  <c r="I55"/>
  <c r="I59"/>
  <c r="I69"/>
  <c r="I74"/>
  <c r="I81"/>
  <c r="I88"/>
  <c r="I89"/>
  <c r="I97"/>
  <c r="I101"/>
  <c r="I111"/>
  <c r="I116"/>
  <c r="I123"/>
  <c r="I130"/>
  <c r="I131"/>
  <c r="I139"/>
  <c r="I143"/>
  <c r="I153"/>
  <c r="I158"/>
  <c r="I165"/>
  <c r="I172"/>
  <c r="I173"/>
  <c r="I181"/>
  <c r="I185"/>
  <c r="I195"/>
  <c r="I200"/>
  <c r="I207"/>
  <c r="I214"/>
  <c r="I215"/>
  <c r="I223"/>
  <c r="I227"/>
  <c r="I237"/>
  <c r="I242"/>
  <c r="I249"/>
  <c r="I256"/>
  <c r="I257"/>
  <c r="I265"/>
  <c r="I269"/>
  <c r="I279"/>
  <c r="I284"/>
  <c r="I291"/>
  <c r="I298"/>
  <c r="I299"/>
  <c r="I307"/>
  <c r="I311"/>
  <c r="I321"/>
  <c r="I326"/>
  <c r="I333"/>
  <c r="I340"/>
  <c r="I341"/>
  <c r="I349"/>
  <c r="I353"/>
  <c r="I363"/>
  <c r="I368"/>
  <c r="I375"/>
  <c r="I382"/>
  <c r="I383"/>
  <c r="I391"/>
  <c r="I395"/>
  <c r="I405"/>
  <c r="I410"/>
  <c r="I417"/>
  <c r="I424"/>
  <c r="I425"/>
  <c r="I433"/>
  <c r="I437"/>
  <c r="I447"/>
  <c r="I452"/>
  <c r="I459"/>
  <c r="I466"/>
  <c r="I467"/>
  <c r="I475"/>
  <c r="I479"/>
  <c r="I489"/>
  <c r="I494"/>
  <c r="I501"/>
  <c r="I508"/>
  <c r="I509"/>
  <c r="I517"/>
  <c r="I521"/>
  <c r="I531"/>
  <c r="I536"/>
  <c r="I543"/>
  <c r="I550"/>
  <c r="I551"/>
  <c r="I559"/>
  <c r="I563"/>
  <c r="I573"/>
  <c r="I578"/>
  <c r="I585"/>
  <c r="I592"/>
  <c r="I593"/>
  <c r="I594"/>
  <c r="H13"/>
  <c r="H17"/>
  <c r="H27"/>
  <c r="H32"/>
  <c r="H39"/>
  <c r="H46"/>
  <c r="H47"/>
  <c r="H55"/>
  <c r="H59"/>
  <c r="H69"/>
  <c r="H74"/>
  <c r="H81"/>
  <c r="H88"/>
  <c r="H89"/>
  <c r="H97"/>
  <c r="H101"/>
  <c r="H111"/>
  <c r="H116"/>
  <c r="H123"/>
  <c r="H130"/>
  <c r="H131"/>
  <c r="H139"/>
  <c r="H143"/>
  <c r="H153"/>
  <c r="H158"/>
  <c r="H165"/>
  <c r="H172"/>
  <c r="H173"/>
  <c r="H181"/>
  <c r="H185"/>
  <c r="H195"/>
  <c r="H200"/>
  <c r="H207"/>
  <c r="H214"/>
  <c r="H215"/>
  <c r="H223"/>
  <c r="H227"/>
  <c r="H237"/>
  <c r="H242"/>
  <c r="H249"/>
  <c r="H256"/>
  <c r="H257"/>
  <c r="H265"/>
  <c r="H269"/>
  <c r="H279"/>
  <c r="H284"/>
  <c r="H291"/>
  <c r="H298"/>
  <c r="H299"/>
  <c r="H307"/>
  <c r="H311"/>
  <c r="H321"/>
  <c r="H326"/>
  <c r="H333"/>
  <c r="H340"/>
  <c r="H341"/>
  <c r="H349"/>
  <c r="H353"/>
  <c r="H363"/>
  <c r="H368"/>
  <c r="H375"/>
  <c r="H382"/>
  <c r="H383"/>
  <c r="H391"/>
  <c r="H395"/>
  <c r="H405"/>
  <c r="H410"/>
  <c r="H417"/>
  <c r="H424"/>
  <c r="H425"/>
  <c r="H433"/>
  <c r="H437"/>
  <c r="H447"/>
  <c r="H452"/>
  <c r="H459"/>
  <c r="H466"/>
  <c r="H467"/>
  <c r="H475"/>
  <c r="H479"/>
  <c r="H489"/>
  <c r="H494"/>
  <c r="H501"/>
  <c r="H508"/>
  <c r="H509"/>
  <c r="H517"/>
  <c r="H521"/>
  <c r="H531"/>
  <c r="H536"/>
  <c r="H543"/>
  <c r="H550"/>
  <c r="H551"/>
  <c r="H559"/>
  <c r="H563"/>
  <c r="H573"/>
  <c r="H578"/>
  <c r="H585"/>
  <c r="H592"/>
  <c r="H593"/>
  <c r="H594"/>
  <c r="G13"/>
  <c r="G17"/>
  <c r="G27"/>
  <c r="G32"/>
  <c r="G39"/>
  <c r="G46"/>
  <c r="G47"/>
  <c r="G55"/>
  <c r="G59"/>
  <c r="G69"/>
  <c r="G74"/>
  <c r="G81"/>
  <c r="G88"/>
  <c r="G89"/>
  <c r="G97"/>
  <c r="G101"/>
  <c r="G111"/>
  <c r="G116"/>
  <c r="G123"/>
  <c r="G130"/>
  <c r="G131"/>
  <c r="G139"/>
  <c r="G143"/>
  <c r="G153"/>
  <c r="G158"/>
  <c r="G165"/>
  <c r="G172"/>
  <c r="G173"/>
  <c r="G181"/>
  <c r="G185"/>
  <c r="G195"/>
  <c r="G200"/>
  <c r="G207"/>
  <c r="G214"/>
  <c r="G215"/>
  <c r="G223"/>
  <c r="G227"/>
  <c r="G237"/>
  <c r="G242"/>
  <c r="G249"/>
  <c r="G256"/>
  <c r="G257"/>
  <c r="G265"/>
  <c r="G269"/>
  <c r="G279"/>
  <c r="G284"/>
  <c r="G291"/>
  <c r="G298"/>
  <c r="G299"/>
  <c r="G307"/>
  <c r="G311"/>
  <c r="G321"/>
  <c r="G326"/>
  <c r="G333"/>
  <c r="G340"/>
  <c r="G341"/>
  <c r="G349"/>
  <c r="G353"/>
  <c r="G363"/>
  <c r="G368"/>
  <c r="G375"/>
  <c r="G382"/>
  <c r="G383"/>
  <c r="G391"/>
  <c r="G395"/>
  <c r="G405"/>
  <c r="G410"/>
  <c r="G417"/>
  <c r="G424"/>
  <c r="G425"/>
  <c r="G433"/>
  <c r="G437"/>
  <c r="G447"/>
  <c r="G452"/>
  <c r="G459"/>
  <c r="G466"/>
  <c r="G467"/>
  <c r="G475"/>
  <c r="G479"/>
  <c r="G489"/>
  <c r="G494"/>
  <c r="G501"/>
  <c r="G508"/>
  <c r="G509"/>
  <c r="G517"/>
  <c r="G521"/>
  <c r="G531"/>
  <c r="G536"/>
  <c r="G543"/>
  <c r="G550"/>
  <c r="G551"/>
  <c r="G559"/>
  <c r="G563"/>
  <c r="G573"/>
  <c r="G578"/>
  <c r="G585"/>
  <c r="G592"/>
  <c r="G593"/>
  <c r="G594"/>
  <c r="F13"/>
  <c r="F17"/>
  <c r="F27"/>
  <c r="F32"/>
  <c r="F39"/>
  <c r="F46"/>
  <c r="F47"/>
  <c r="F55"/>
  <c r="F59"/>
  <c r="F69"/>
  <c r="F74"/>
  <c r="F81"/>
  <c r="F88"/>
  <c r="F89"/>
  <c r="F97"/>
  <c r="F101"/>
  <c r="F111"/>
  <c r="F116"/>
  <c r="F123"/>
  <c r="F130"/>
  <c r="F131"/>
  <c r="F139"/>
  <c r="F143"/>
  <c r="F153"/>
  <c r="F158"/>
  <c r="F165"/>
  <c r="F172"/>
  <c r="F173"/>
  <c r="F181"/>
  <c r="F185"/>
  <c r="F195"/>
  <c r="F200"/>
  <c r="F207"/>
  <c r="F214"/>
  <c r="F215"/>
  <c r="F223"/>
  <c r="F227"/>
  <c r="F237"/>
  <c r="F242"/>
  <c r="F249"/>
  <c r="F256"/>
  <c r="F257"/>
  <c r="F265"/>
  <c r="F269"/>
  <c r="F279"/>
  <c r="F284"/>
  <c r="F291"/>
  <c r="F298"/>
  <c r="F299"/>
  <c r="F307"/>
  <c r="F311"/>
  <c r="F321"/>
  <c r="F326"/>
  <c r="F333"/>
  <c r="F340"/>
  <c r="F341"/>
  <c r="F349"/>
  <c r="F353"/>
  <c r="F363"/>
  <c r="F368"/>
  <c r="F375"/>
  <c r="F382"/>
  <c r="F383"/>
  <c r="F391"/>
  <c r="F395"/>
  <c r="F405"/>
  <c r="F410"/>
  <c r="F417"/>
  <c r="F424"/>
  <c r="F425"/>
  <c r="F433"/>
  <c r="F437"/>
  <c r="F447"/>
  <c r="F452"/>
  <c r="F459"/>
  <c r="F466"/>
  <c r="F467"/>
  <c r="F475"/>
  <c r="F479"/>
  <c r="F489"/>
  <c r="F494"/>
  <c r="F501"/>
  <c r="F508"/>
  <c r="F509"/>
  <c r="F517"/>
  <c r="F521"/>
  <c r="F531"/>
  <c r="F536"/>
  <c r="F543"/>
  <c r="F550"/>
  <c r="F551"/>
  <c r="F559"/>
  <c r="F563"/>
  <c r="F573"/>
  <c r="F578"/>
  <c r="F585"/>
  <c r="F592"/>
  <c r="F593"/>
  <c r="F594"/>
  <c r="L559"/>
  <c r="B593"/>
  <c r="A593"/>
  <c r="B586"/>
  <c r="A586"/>
  <c r="B579"/>
  <c r="A579"/>
  <c r="B574"/>
  <c r="A574"/>
  <c r="B564"/>
  <c r="A564"/>
  <c r="B560"/>
  <c r="A560"/>
  <c r="L517"/>
  <c r="B551"/>
  <c r="A551"/>
  <c r="B544"/>
  <c r="A544"/>
  <c r="B537"/>
  <c r="A537"/>
  <c r="B532"/>
  <c r="A532"/>
  <c r="B522"/>
  <c r="A522"/>
  <c r="B518"/>
  <c r="A518"/>
  <c r="L475"/>
  <c r="B509"/>
  <c r="A509"/>
  <c r="B502"/>
  <c r="A502"/>
  <c r="B495"/>
  <c r="A495"/>
  <c r="B490"/>
  <c r="A490"/>
  <c r="B480"/>
  <c r="A480"/>
  <c r="B476"/>
  <c r="A476"/>
  <c r="L433"/>
  <c r="B467"/>
  <c r="A467"/>
  <c r="B460"/>
  <c r="A460"/>
  <c r="B453"/>
  <c r="A453"/>
  <c r="B448"/>
  <c r="A448"/>
  <c r="B438"/>
  <c r="A438"/>
  <c r="B434"/>
  <c r="A434"/>
  <c r="L391"/>
  <c r="B425"/>
  <c r="A425"/>
  <c r="B418"/>
  <c r="A418"/>
  <c r="B411"/>
  <c r="A411"/>
  <c r="B406"/>
  <c r="A406"/>
  <c r="B396"/>
  <c r="A396"/>
  <c r="B392"/>
  <c r="A392"/>
  <c r="L349"/>
  <c r="B383"/>
  <c r="A383"/>
  <c r="B376"/>
  <c r="A376"/>
  <c r="B369"/>
  <c r="A369"/>
  <c r="B364"/>
  <c r="A364"/>
  <c r="B354"/>
  <c r="A354"/>
  <c r="B350"/>
  <c r="A350"/>
  <c r="L307"/>
  <c r="B341"/>
  <c r="A341"/>
  <c r="B334"/>
  <c r="A334"/>
  <c r="B327"/>
  <c r="A327"/>
  <c r="B322"/>
  <c r="A322"/>
  <c r="B312"/>
  <c r="A312"/>
  <c r="B308"/>
  <c r="A308"/>
  <c r="L265"/>
  <c r="B299"/>
  <c r="A299"/>
  <c r="B292"/>
  <c r="A292"/>
  <c r="B285"/>
  <c r="A285"/>
  <c r="B280"/>
  <c r="A280"/>
  <c r="B270"/>
  <c r="A270"/>
  <c r="B266"/>
  <c r="A266"/>
  <c r="L223"/>
  <c r="B257"/>
  <c r="A257"/>
  <c r="B250"/>
  <c r="A250"/>
  <c r="B243"/>
  <c r="A243"/>
  <c r="B238"/>
  <c r="A238"/>
  <c r="B228"/>
  <c r="A228"/>
  <c r="B224"/>
  <c r="A224"/>
  <c r="L181"/>
  <c r="B215"/>
  <c r="A215"/>
  <c r="B208"/>
  <c r="A208"/>
  <c r="B201"/>
  <c r="A201"/>
  <c r="B196"/>
  <c r="A196"/>
  <c r="B186"/>
  <c r="A186"/>
  <c r="B182"/>
  <c r="A182"/>
  <c r="L139"/>
  <c r="B173"/>
  <c r="A173"/>
  <c r="B166"/>
  <c r="A166"/>
  <c r="B159"/>
  <c r="A159"/>
  <c r="B154"/>
  <c r="A154"/>
  <c r="B144"/>
  <c r="A144"/>
  <c r="B140"/>
  <c r="A140"/>
  <c r="L97"/>
  <c r="B131"/>
  <c r="A131"/>
  <c r="B124"/>
  <c r="A124"/>
  <c r="B117"/>
  <c r="A117"/>
  <c r="B112"/>
  <c r="A112"/>
  <c r="B102"/>
  <c r="A102"/>
  <c r="B98"/>
  <c r="A98"/>
  <c r="L55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L594"/>
  <c r="L47"/>
  <c r="L17"/>
  <c r="L593"/>
  <c r="L563"/>
  <c r="L592"/>
  <c r="L585"/>
  <c r="L578"/>
  <c r="L573"/>
  <c r="L551"/>
  <c r="L521"/>
  <c r="L550"/>
  <c r="L543"/>
  <c r="L536"/>
  <c r="L531"/>
  <c r="L509"/>
  <c r="L479"/>
  <c r="L508"/>
  <c r="L501"/>
  <c r="L494"/>
  <c r="L489"/>
  <c r="L467"/>
  <c r="L437"/>
  <c r="L466"/>
  <c r="L459"/>
  <c r="L452"/>
  <c r="L447"/>
  <c r="L425"/>
  <c r="L395"/>
  <c r="L424"/>
  <c r="L417"/>
  <c r="L410"/>
  <c r="L405"/>
  <c r="L383"/>
  <c r="L353"/>
  <c r="L382"/>
  <c r="L375"/>
  <c r="L368"/>
  <c r="L363"/>
  <c r="L341"/>
  <c r="L311"/>
  <c r="L340"/>
  <c r="L333"/>
  <c r="L326"/>
  <c r="L321"/>
  <c r="L299"/>
  <c r="L269"/>
  <c r="L298"/>
  <c r="L291"/>
  <c r="L284"/>
  <c r="L279"/>
  <c r="L257"/>
  <c r="L227"/>
  <c r="L256"/>
  <c r="L249"/>
  <c r="L242"/>
  <c r="L237"/>
  <c r="L215"/>
  <c r="L185"/>
  <c r="L214"/>
  <c r="L207"/>
  <c r="L200"/>
  <c r="L195"/>
  <c r="L173"/>
  <c r="L143"/>
  <c r="L172"/>
  <c r="L165"/>
  <c r="L158"/>
  <c r="L153"/>
  <c r="L131"/>
  <c r="L101"/>
  <c r="L130"/>
  <c r="L123"/>
  <c r="L116"/>
  <c r="L111"/>
  <c r="L89"/>
  <c r="L59"/>
  <c r="L88"/>
  <c r="L81"/>
  <c r="L74"/>
  <c r="L69"/>
  <c r="L46"/>
  <c r="L39"/>
  <c r="L32"/>
  <c r="L27"/>
</calcChain>
</file>

<file path=xl/sharedStrings.xml><?xml version="1.0" encoding="utf-8"?>
<sst xmlns="http://schemas.openxmlformats.org/spreadsheetml/2006/main" count="567" uniqueCount="82">
  <si>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</si>
  <si>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</si>
  <si>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</si>
  <si>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</si>
  <si>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</si>
  <si>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</si>
  <si>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</si>
  <si>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</si>
  <si>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</si>
  <si>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</si>
  <si>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</si>
  <si>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</si>
  <si>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</si>
  <si>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</si>
  <si>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</si>
  <si>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</si>
  <si>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</si>
  <si>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</si>
  <si>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</si>
  <si>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</si>
  <si>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</si>
  <si>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</si>
  <si>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</si>
  <si>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</si>
  <si>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</si>
  <si>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</si>
  <si>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</si>
  <si>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</si>
  <si>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</si>
  <si>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</si>
  <si>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</si>
  <si>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</si>
  <si>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</si>
  <si>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</si>
  <si>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</si>
  <si>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</si>
  <si>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</si>
  <si>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</si>
  <si>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</si>
  <si>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</si>
  <si>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</si>
  <si>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</si>
  <si>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</si>
  <si>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</si>
  <si>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</si>
  <si>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</si>
  <si>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компот из сухофруктов</t>
  </si>
  <si>
    <t>22.35</t>
  </si>
  <si>
    <t>хлеб пщеничный</t>
  </si>
  <si>
    <t>сыр</t>
  </si>
  <si>
    <t>яблоко</t>
  </si>
  <si>
    <t>пюре гороховое</t>
  </si>
  <si>
    <t>чай ссахаром и лимоном</t>
  </si>
  <si>
    <t>овощная нарезка</t>
  </si>
  <si>
    <t>гуляш из мяса птицы</t>
  </si>
  <si>
    <t>макароны отварные с соусом</t>
  </si>
  <si>
    <t>кисель</t>
  </si>
  <si>
    <t>тефтели мясные</t>
  </si>
  <si>
    <t>рис с овощами</t>
  </si>
  <si>
    <t>какао на молоке</t>
  </si>
  <si>
    <t>2блюдо</t>
  </si>
  <si>
    <t>минтай в сметанном соусе</t>
  </si>
  <si>
    <t>кондитерское изделие</t>
  </si>
  <si>
    <t>бигус</t>
  </si>
  <si>
    <t>икра кабачковая</t>
  </si>
  <si>
    <t>чай с сахаром</t>
  </si>
  <si>
    <t>сок фруктовый</t>
  </si>
  <si>
    <t>ХЛЕБ</t>
  </si>
  <si>
    <t>салат витаминный</t>
  </si>
  <si>
    <t>плов из птицы</t>
  </si>
  <si>
    <t>суп рисовый с куриным мясом и яйцом</t>
  </si>
  <si>
    <t>фрукт</t>
  </si>
  <si>
    <t>чай с сахаром и лимоном</t>
  </si>
  <si>
    <t>йогурт</t>
  </si>
  <si>
    <t>перловка отварная с соусом</t>
  </si>
  <si>
    <t>биточки мясные</t>
  </si>
  <si>
    <t>20..1</t>
  </si>
  <si>
    <t>голубец ленивый</t>
  </si>
  <si>
    <t>гречка отварная с соусом</t>
  </si>
  <si>
    <t>напиток кофейный на молоке</t>
  </si>
  <si>
    <t>курица тушеная в сметанном соусе</t>
  </si>
  <si>
    <t>1,!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</si>
</sst>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3" t="s">
        <v>16</v>
      </c>
      <c r="G1" s="2" t="s">
        <v>17</v>
      </c>
      <c r="H1" s="67"/>
      <c r="I1" s="67"/>
      <c r="J1" s="67"/>
      <c r="K1" s="67"/>
    </row>
    <row r="2" spans="1:12" ht="18">
      <c r="A2" s="43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10</v>
      </c>
      <c r="G18" s="51">
        <v>0.4</v>
      </c>
      <c r="H18" s="51">
        <v>0.4</v>
      </c>
      <c r="I18" s="51">
        <v>0.5</v>
      </c>
      <c r="J18" s="51">
        <v>20</v>
      </c>
      <c r="K18" s="52"/>
      <c r="L18" s="51">
        <v>10</v>
      </c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 t="s">
        <v>45</v>
      </c>
      <c r="F20" s="51">
        <v>200</v>
      </c>
      <c r="G20" s="51">
        <v>8.3000000000000007</v>
      </c>
      <c r="H20" s="51">
        <v>14.6</v>
      </c>
      <c r="I20" s="51">
        <v>72.5</v>
      </c>
      <c r="J20" s="51">
        <v>440</v>
      </c>
      <c r="K20" s="52"/>
      <c r="L20" s="51">
        <v>35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46</v>
      </c>
      <c r="F22" s="51">
        <v>200</v>
      </c>
      <c r="G22" s="51">
        <v>1.4</v>
      </c>
      <c r="H22" s="51">
        <v>1.75</v>
      </c>
      <c r="I22" s="51">
        <v>33.35</v>
      </c>
      <c r="J22" s="51">
        <v>109</v>
      </c>
      <c r="K22" s="52"/>
      <c r="L22" s="51">
        <v>15</v>
      </c>
    </row>
    <row r="23" spans="1:12" ht="15">
      <c r="A23" s="25"/>
      <c r="B23" s="16"/>
      <c r="C23" s="11"/>
      <c r="D23" s="7" t="s">
        <v>32</v>
      </c>
      <c r="E23" s="50" t="s">
        <v>23</v>
      </c>
      <c r="F23" s="51">
        <v>40</v>
      </c>
      <c r="G23" s="51">
        <v>26.8</v>
      </c>
      <c r="H23" s="51">
        <v>20.100000000000001</v>
      </c>
      <c r="I23" s="51">
        <v>90.3</v>
      </c>
      <c r="J23" s="51">
        <v>606</v>
      </c>
      <c r="K23" s="52"/>
      <c r="L23" s="51">
        <v>3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 t="s">
        <v>50</v>
      </c>
      <c r="F25" s="51">
        <v>80</v>
      </c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530</v>
      </c>
      <c r="G27" s="21">
        <f>SUM(G18:G26)</f>
        <v>36.900000000000006</v>
      </c>
      <c r="H27" s="21">
        <f>SUM(H18:H26)</f>
        <v>36.85</v>
      </c>
      <c r="I27" s="21">
        <f>SUM(I18:I26)</f>
        <v>196.64999999999998</v>
      </c>
      <c r="J27" s="21">
        <f>SUM(J18:J26)</f>
        <v>1175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530</v>
      </c>
      <c r="G47" s="34">
        <f>G13+G17+G27+G32+G39+G46</f>
        <v>36.900000000000006</v>
      </c>
      <c r="H47" s="34">
        <f>H13+H17+H27+H32+H39+H46</f>
        <v>36.85</v>
      </c>
      <c r="I47" s="34">
        <f>I13+I17+I27+I32+I39+I46</f>
        <v>196.64999999999998</v>
      </c>
      <c r="J47" s="34">
        <f>J13+J17+J27+J32+J39+J46</f>
        <v>1175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30</v>
      </c>
      <c r="G60" s="51">
        <v>1.2</v>
      </c>
      <c r="H60" s="51">
        <v>4.0599999999999996</v>
      </c>
      <c r="I60" s="51">
        <v>910.42</v>
      </c>
      <c r="J60" s="51">
        <v>83.96</v>
      </c>
      <c r="K60" s="52"/>
      <c r="L60" s="51">
        <v>9</v>
      </c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 t="s">
        <v>54</v>
      </c>
      <c r="F62" s="51">
        <v>70</v>
      </c>
      <c r="G62" s="51">
        <v>12.73</v>
      </c>
      <c r="H62" s="51">
        <v>10.8</v>
      </c>
      <c r="I62" s="51">
        <v>12</v>
      </c>
      <c r="J62" s="51">
        <v>195.8</v>
      </c>
      <c r="K62" s="52"/>
      <c r="L62" s="51">
        <v>40</v>
      </c>
    </row>
    <row r="63" spans="1:12" ht="15">
      <c r="A63" s="15"/>
      <c r="B63" s="16"/>
      <c r="C63" s="11"/>
      <c r="D63" s="7" t="s">
        <v>30</v>
      </c>
      <c r="E63" s="50" t="s">
        <v>51</v>
      </c>
      <c r="F63" s="51">
        <v>150</v>
      </c>
      <c r="G63" s="51">
        <v>3.6</v>
      </c>
      <c r="H63" s="51">
        <v>7.9</v>
      </c>
      <c r="I63" s="51">
        <v>31.4</v>
      </c>
      <c r="J63" s="51">
        <v>216</v>
      </c>
      <c r="K63" s="52"/>
      <c r="L63" s="51">
        <v>10</v>
      </c>
    </row>
    <row r="64" spans="1:12" ht="15">
      <c r="A64" s="15"/>
      <c r="B64" s="16"/>
      <c r="C64" s="11"/>
      <c r="D64" s="7" t="s">
        <v>31</v>
      </c>
      <c r="E64" s="50" t="s">
        <v>52</v>
      </c>
      <c r="F64" s="51">
        <v>200</v>
      </c>
      <c r="G64" s="51">
        <v>3.6</v>
      </c>
      <c r="H64" s="51">
        <v>4.26</v>
      </c>
      <c r="I64" s="51">
        <v>25.14</v>
      </c>
      <c r="J64" s="51">
        <v>156.61000000000001</v>
      </c>
      <c r="K64" s="52"/>
      <c r="L64" s="51">
        <v>15</v>
      </c>
    </row>
    <row r="65" spans="1:12" ht="15">
      <c r="A65" s="15"/>
      <c r="B65" s="16"/>
      <c r="C65" s="11"/>
      <c r="D65" s="7" t="s">
        <v>32</v>
      </c>
      <c r="E65" s="50" t="s">
        <v>23</v>
      </c>
      <c r="F65" s="51">
        <v>40</v>
      </c>
      <c r="G65" s="51">
        <v>26.8</v>
      </c>
      <c r="H65" s="51">
        <v>20.100000000000001</v>
      </c>
      <c r="I65" s="51">
        <v>90.3</v>
      </c>
      <c r="J65" s="51">
        <v>606</v>
      </c>
      <c r="K65" s="52"/>
      <c r="L65" s="51">
        <v>3</v>
      </c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490</v>
      </c>
      <c r="G69" s="21">
        <f>SUM(G60:G68)</f>
        <v>47.930000000000007</v>
      </c>
      <c r="H69" s="21">
        <f>SUM(H60:H68)</f>
        <v>47.12</v>
      </c>
      <c r="I69" s="21">
        <f>SUM(I60:I68)</f>
        <v>1069.26</v>
      </c>
      <c r="J69" s="21">
        <f>SUM(J60:J68)</f>
        <v>1258.3699999999999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490</v>
      </c>
      <c r="G89" s="34">
        <f>G55+G59+G69+G74+G81+G88</f>
        <v>47.930000000000007</v>
      </c>
      <c r="H89" s="34">
        <f>H55+H59+H69+H74+H81+H88</f>
        <v>47.12</v>
      </c>
      <c r="I89" s="34">
        <f>I55+I59+I69+I74+I81+I88</f>
        <v>1069.26</v>
      </c>
      <c r="J89" s="34">
        <f>J55+J59+J69+J74+J81+J88</f>
        <v>1258.3699999999999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 t="s">
        <v>57</v>
      </c>
      <c r="F104" s="51">
        <v>80</v>
      </c>
      <c r="G104" s="51">
        <v>12.73</v>
      </c>
      <c r="H104" s="51">
        <v>10.8</v>
      </c>
      <c r="I104" s="51">
        <v>12</v>
      </c>
      <c r="J104" s="51">
        <v>195.8</v>
      </c>
      <c r="K104" s="52"/>
      <c r="L104" s="51">
        <v>47</v>
      </c>
    </row>
    <row r="105" spans="1:12" ht="15">
      <c r="A105" s="25"/>
      <c r="B105" s="16"/>
      <c r="C105" s="11"/>
      <c r="D105" s="7" t="s">
        <v>30</v>
      </c>
      <c r="E105" s="50" t="s">
        <v>55</v>
      </c>
      <c r="F105" s="51">
        <v>150</v>
      </c>
      <c r="G105" s="51">
        <v>3.15</v>
      </c>
      <c r="H105" s="51">
        <v>7</v>
      </c>
      <c r="I105" s="51">
        <v>21.3</v>
      </c>
      <c r="J105" s="51">
        <v>153</v>
      </c>
      <c r="K105" s="52"/>
      <c r="L105" s="51">
        <v>12</v>
      </c>
    </row>
    <row r="106" spans="1:12" ht="15">
      <c r="A106" s="25"/>
      <c r="B106" s="16"/>
      <c r="C106" s="11"/>
      <c r="D106" s="7" t="s">
        <v>31</v>
      </c>
      <c r="E106" s="50" t="s">
        <v>56</v>
      </c>
      <c r="F106" s="51">
        <v>200</v>
      </c>
      <c r="G106" s="51">
        <v>0.12</v>
      </c>
      <c r="H106" s="51"/>
      <c r="I106" s="51">
        <v>27.52</v>
      </c>
      <c r="J106" s="51">
        <v>112.8</v>
      </c>
      <c r="K106" s="52"/>
      <c r="L106" s="51">
        <v>15</v>
      </c>
    </row>
    <row r="107" spans="1:12" ht="15">
      <c r="A107" s="25"/>
      <c r="B107" s="16"/>
      <c r="C107" s="11"/>
      <c r="D107" s="7" t="s">
        <v>32</v>
      </c>
      <c r="E107" s="50" t="s">
        <v>23</v>
      </c>
      <c r="F107" s="51">
        <v>40</v>
      </c>
      <c r="G107" s="51">
        <v>26.8</v>
      </c>
      <c r="H107" s="51">
        <v>20.100000000000001</v>
      </c>
      <c r="I107" s="51">
        <v>90.3</v>
      </c>
      <c r="J107" s="51">
        <v>606</v>
      </c>
      <c r="K107" s="52"/>
      <c r="L107" s="51">
        <v>3</v>
      </c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470</v>
      </c>
      <c r="G111" s="21">
        <f>SUM(G102:G110)</f>
        <v>42.8</v>
      </c>
      <c r="H111" s="21">
        <f>SUM(H102:H110)</f>
        <v>37.900000000000006</v>
      </c>
      <c r="I111" s="21">
        <f>SUM(I102:I110)</f>
        <v>151.12</v>
      </c>
      <c r="J111" s="21">
        <f>SUM(J102:J110)</f>
        <v>1067.5999999999999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470</v>
      </c>
      <c r="G131" s="34">
        <f>G97+G101+G111+G116+G123+G130</f>
        <v>42.8</v>
      </c>
      <c r="H131" s="34">
        <f>H97+H101+H111+H116+H123+H130</f>
        <v>37.900000000000006</v>
      </c>
      <c r="I131" s="34">
        <f>I97+I101+I111+I116+I123+I130</f>
        <v>151.12</v>
      </c>
      <c r="J131" s="34">
        <f>J97+J101+J111+J116+J123+J130</f>
        <v>1067.5999999999999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62</v>
      </c>
      <c r="F144" s="51">
        <v>30</v>
      </c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60</v>
      </c>
      <c r="E146" s="50" t="s">
        <v>61</v>
      </c>
      <c r="F146" s="51">
        <v>80</v>
      </c>
      <c r="G146" s="51">
        <v>12.9</v>
      </c>
      <c r="H146" s="51">
        <v>11.6</v>
      </c>
      <c r="I146" s="51">
        <v>0.8</v>
      </c>
      <c r="J146" s="51">
        <v>150</v>
      </c>
      <c r="K146" s="52"/>
      <c r="L146" s="51">
        <v>30</v>
      </c>
    </row>
    <row r="147" spans="1:12" ht="15">
      <c r="A147" s="25"/>
      <c r="B147" s="16"/>
      <c r="C147" s="11"/>
      <c r="D147" s="7" t="s">
        <v>30</v>
      </c>
      <c r="E147" s="50" t="s">
        <v>58</v>
      </c>
      <c r="F147" s="51">
        <v>150</v>
      </c>
      <c r="G147" s="51">
        <v>4.3</v>
      </c>
      <c r="H147" s="51">
        <v>15</v>
      </c>
      <c r="I147" s="51">
        <v>8.8000000000000007</v>
      </c>
      <c r="J147" s="51">
        <v>440</v>
      </c>
      <c r="K147" s="52"/>
      <c r="L147" s="51">
        <v>17</v>
      </c>
    </row>
    <row r="148" spans="1:12" ht="15">
      <c r="A148" s="25"/>
      <c r="B148" s="16"/>
      <c r="C148" s="11"/>
      <c r="D148" s="7" t="s">
        <v>31</v>
      </c>
      <c r="E148" s="50" t="s">
        <v>59</v>
      </c>
      <c r="F148" s="51">
        <v>200</v>
      </c>
      <c r="G148" s="51">
        <v>0.12</v>
      </c>
      <c r="H148" s="51"/>
      <c r="I148" s="51">
        <v>27.52</v>
      </c>
      <c r="J148" s="51">
        <v>112.8</v>
      </c>
      <c r="K148" s="52"/>
      <c r="L148" s="51">
        <v>15</v>
      </c>
    </row>
    <row r="149" spans="1:12" ht="15">
      <c r="A149" s="25"/>
      <c r="B149" s="16"/>
      <c r="C149" s="11"/>
      <c r="D149" s="7" t="s">
        <v>32</v>
      </c>
      <c r="E149" s="50" t="s">
        <v>23</v>
      </c>
      <c r="F149" s="51">
        <v>40</v>
      </c>
      <c r="G149" s="51">
        <v>26.8</v>
      </c>
      <c r="H149" s="51">
        <v>20.100000000000001</v>
      </c>
      <c r="I149" s="51">
        <v>90.3</v>
      </c>
      <c r="J149" s="51">
        <v>606</v>
      </c>
      <c r="K149" s="52"/>
      <c r="L149" s="51">
        <v>3</v>
      </c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500</v>
      </c>
      <c r="G153" s="21">
        <f>SUM(G144:G152)</f>
        <v>44.120000000000005</v>
      </c>
      <c r="H153" s="21">
        <f>SUM(H144:H152)</f>
        <v>46.7</v>
      </c>
      <c r="I153" s="21">
        <f>SUM(I144:I152)</f>
        <v>127.42</v>
      </c>
      <c r="J153" s="21">
        <f>SUM(J144:J152)</f>
        <v>1308.8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500</v>
      </c>
      <c r="G173" s="34">
        <f>G139+G143+G153+G158+G165+G172</f>
        <v>44.120000000000005</v>
      </c>
      <c r="H173" s="34">
        <f>H139+H143+H153+H158+H165+H172</f>
        <v>46.7</v>
      </c>
      <c r="I173" s="34">
        <f>I139+I143+I153+I158+I165+I172</f>
        <v>127.42</v>
      </c>
      <c r="J173" s="34">
        <f>J139+J143+J153+J158+J165+J172</f>
        <v>1308.8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64</v>
      </c>
      <c r="F186" s="51">
        <v>30</v>
      </c>
      <c r="G186" s="51">
        <v>8.6</v>
      </c>
      <c r="H186" s="51">
        <v>8.4</v>
      </c>
      <c r="I186" s="51">
        <v>10.5</v>
      </c>
      <c r="J186" s="51">
        <v>126.8</v>
      </c>
      <c r="K186" s="52"/>
      <c r="L186" s="51">
        <v>10</v>
      </c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 t="s">
        <v>63</v>
      </c>
      <c r="F188" s="51">
        <v>250</v>
      </c>
      <c r="G188" s="51">
        <v>0.2</v>
      </c>
      <c r="H188" s="51">
        <v>12.2</v>
      </c>
      <c r="I188" s="51">
        <v>3.4</v>
      </c>
      <c r="J188" s="51">
        <v>13</v>
      </c>
      <c r="K188" s="52"/>
      <c r="L188" s="51">
        <v>50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66</v>
      </c>
      <c r="F190" s="51">
        <v>200</v>
      </c>
      <c r="G190" s="51">
        <v>1.2</v>
      </c>
      <c r="H190" s="51">
        <v>4.0599999999999996</v>
      </c>
      <c r="I190" s="51"/>
      <c r="J190" s="51">
        <v>10.42</v>
      </c>
      <c r="K190" s="52"/>
      <c r="L190" s="51">
        <v>15</v>
      </c>
    </row>
    <row r="191" spans="1:12" ht="15">
      <c r="A191" s="25"/>
      <c r="B191" s="16"/>
      <c r="C191" s="11"/>
      <c r="D191" s="7" t="s">
        <v>32</v>
      </c>
      <c r="E191" s="50" t="s">
        <v>67</v>
      </c>
      <c r="F191" s="51">
        <v>40</v>
      </c>
      <c r="G191" s="51">
        <v>26.8</v>
      </c>
      <c r="H191" s="51">
        <v>20.100000000000001</v>
      </c>
      <c r="I191" s="51">
        <v>90.3</v>
      </c>
      <c r="J191" s="51">
        <v>606</v>
      </c>
      <c r="K191" s="52"/>
      <c r="L191" s="51">
        <v>3</v>
      </c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520</v>
      </c>
      <c r="G195" s="21">
        <f>SUM(G186:G194)</f>
        <v>36.799999999999997</v>
      </c>
      <c r="H195" s="21">
        <f>SUM(H186:H194)</f>
        <v>44.760000000000005</v>
      </c>
      <c r="I195" s="21">
        <f>SUM(I186:I194)</f>
        <v>104.2</v>
      </c>
      <c r="J195" s="21">
        <f>SUM(J186:J194)</f>
        <v>756.22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520</v>
      </c>
      <c r="G215" s="34">
        <f>G181+G185+G195+G200+G207+G214</f>
        <v>36.799999999999997</v>
      </c>
      <c r="H215" s="34">
        <f>H181+H185+H195+H200+H207+H214</f>
        <v>44.760000000000005</v>
      </c>
      <c r="I215" s="34">
        <f>I181+I185+I195+I200+I207+I214</f>
        <v>104.2</v>
      </c>
      <c r="J215" s="34">
        <f>J181+J185+J195+J200+J207+J214</f>
        <v>756.22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68</v>
      </c>
      <c r="F228" s="51">
        <v>40</v>
      </c>
      <c r="G228" s="51">
        <v>7.6</v>
      </c>
      <c r="H228" s="51">
        <v>11.4</v>
      </c>
      <c r="I228" s="51">
        <v>7.0000000000000001E-3</v>
      </c>
      <c r="J228" s="51">
        <v>128</v>
      </c>
      <c r="K228" s="52"/>
      <c r="L228" s="51">
        <v>12</v>
      </c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 t="s">
        <v>69</v>
      </c>
      <c r="F230" s="51">
        <v>150</v>
      </c>
      <c r="G230" s="51">
        <v>0.4</v>
      </c>
      <c r="H230" s="51">
        <v>8.1</v>
      </c>
      <c r="I230" s="51">
        <v>0</v>
      </c>
      <c r="J230" s="51">
        <v>47</v>
      </c>
      <c r="K230" s="52"/>
      <c r="L230" s="51">
        <v>50</v>
      </c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65</v>
      </c>
      <c r="F232" s="51">
        <v>200</v>
      </c>
      <c r="G232" s="51"/>
      <c r="H232" s="51">
        <v>15</v>
      </c>
      <c r="I232" s="51"/>
      <c r="J232" s="51">
        <v>58</v>
      </c>
      <c r="K232" s="52"/>
      <c r="L232" s="51">
        <v>10</v>
      </c>
    </row>
    <row r="233" spans="1:12" ht="15">
      <c r="A233" s="25"/>
      <c r="B233" s="16"/>
      <c r="C233" s="11"/>
      <c r="D233" s="7" t="s">
        <v>32</v>
      </c>
      <c r="E233" s="50" t="s">
        <v>23</v>
      </c>
      <c r="F233" s="51">
        <v>40</v>
      </c>
      <c r="G233" s="51">
        <v>26.8</v>
      </c>
      <c r="H233" s="51">
        <v>20.100000000000001</v>
      </c>
      <c r="I233" s="51">
        <v>90.3</v>
      </c>
      <c r="J233" s="51">
        <v>606</v>
      </c>
      <c r="K233" s="52"/>
      <c r="L233" s="51">
        <v>3</v>
      </c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430</v>
      </c>
      <c r="G237" s="21">
        <f>SUM(G228:G236)</f>
        <v>34.799999999999997</v>
      </c>
      <c r="H237" s="21">
        <f>SUM(H228:H236)</f>
        <v>54.6</v>
      </c>
      <c r="I237" s="21">
        <f>SUM(I228:I236)</f>
        <v>90.307000000000002</v>
      </c>
      <c r="J237" s="21">
        <f>SUM(J228:J236)</f>
        <v>839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430</v>
      </c>
      <c r="G257" s="34">
        <f>G223+G227+G237+G242+G249+G256</f>
        <v>34.799999999999997</v>
      </c>
      <c r="H257" s="34">
        <f>H223+H227+H237+H242+H249+H256</f>
        <v>54.6</v>
      </c>
      <c r="I257" s="34">
        <f>I223+I227+I237+I242+I249+I256</f>
        <v>90.307000000000002</v>
      </c>
      <c r="J257" s="34">
        <f>J223+J227+J237+J242+J249+J256</f>
        <v>839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71</v>
      </c>
      <c r="F270" s="51">
        <v>100</v>
      </c>
      <c r="G270" s="51"/>
      <c r="H270" s="51"/>
      <c r="I270" s="51"/>
      <c r="J270" s="51"/>
      <c r="K270" s="52"/>
      <c r="L270" s="51">
        <v>16</v>
      </c>
    </row>
    <row r="271" spans="1:12" ht="15">
      <c r="A271" s="25"/>
      <c r="B271" s="16"/>
      <c r="C271" s="11"/>
      <c r="D271" s="7" t="s">
        <v>28</v>
      </c>
      <c r="E271" s="50" t="s">
        <v>70</v>
      </c>
      <c r="F271" s="51">
        <v>250</v>
      </c>
      <c r="G271" s="51">
        <v>5.6</v>
      </c>
      <c r="H271" s="51">
        <v>6.6</v>
      </c>
      <c r="I271" s="51">
        <v>9.6999999999999993</v>
      </c>
      <c r="J271" s="51">
        <v>120</v>
      </c>
      <c r="K271" s="52"/>
      <c r="L271" s="51">
        <v>40</v>
      </c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72</v>
      </c>
      <c r="F274" s="51">
        <v>200</v>
      </c>
      <c r="G274" s="51">
        <v>3.6</v>
      </c>
      <c r="H274" s="51">
        <v>4.26</v>
      </c>
      <c r="I274" s="51">
        <v>25.14</v>
      </c>
      <c r="J274" s="51">
        <v>156.61000000000001</v>
      </c>
      <c r="K274" s="52"/>
      <c r="L274" s="51">
        <v>15</v>
      </c>
    </row>
    <row r="275" spans="1:12" ht="15">
      <c r="A275" s="25"/>
      <c r="B275" s="16"/>
      <c r="C275" s="11"/>
      <c r="D275" s="7" t="s">
        <v>32</v>
      </c>
      <c r="E275" s="50" t="s">
        <v>23</v>
      </c>
      <c r="F275" s="51">
        <v>40</v>
      </c>
      <c r="G275" s="51">
        <v>26.8</v>
      </c>
      <c r="H275" s="51">
        <v>20.100000000000001</v>
      </c>
      <c r="I275" s="51">
        <v>90.3</v>
      </c>
      <c r="J275" s="51">
        <v>606</v>
      </c>
      <c r="K275" s="52"/>
      <c r="L275" s="51">
        <v>3</v>
      </c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 t="s">
        <v>73</v>
      </c>
      <c r="F277" s="51">
        <v>150</v>
      </c>
      <c r="G277" s="51"/>
      <c r="H277" s="51"/>
      <c r="I277" s="51"/>
      <c r="J277" s="51"/>
      <c r="K277" s="52"/>
      <c r="L277" s="51">
        <v>15</v>
      </c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740</v>
      </c>
      <c r="G279" s="21">
        <f>SUM(G270:G278)</f>
        <v>36</v>
      </c>
      <c r="H279" s="21">
        <f>SUM(H270:H278)</f>
        <v>30.96</v>
      </c>
      <c r="I279" s="21">
        <f>SUM(I270:I278)</f>
        <v>125.14</v>
      </c>
      <c r="J279" s="21">
        <f>SUM(J270:J278)</f>
        <v>882.61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740</v>
      </c>
      <c r="G299" s="34">
        <f>G265+G269+G279+G284+G291+G298</f>
        <v>36</v>
      </c>
      <c r="H299" s="34">
        <f>H265+H269+H279+H284+H291+H298</f>
        <v>30.96</v>
      </c>
      <c r="I299" s="34">
        <f>I265+I269+I279+I284+I291+I298</f>
        <v>125.14</v>
      </c>
      <c r="J299" s="34">
        <f>J265+J269+J279+J284+J291+J298</f>
        <v>882.61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8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 t="s">
        <v>75</v>
      </c>
      <c r="F314" s="51">
        <v>70</v>
      </c>
      <c r="G314" s="51">
        <v>13</v>
      </c>
      <c r="H314" s="51">
        <v>11</v>
      </c>
      <c r="I314" s="51">
        <v>10.7</v>
      </c>
      <c r="J314" s="51">
        <v>43</v>
      </c>
      <c r="K314" s="52"/>
      <c r="L314" s="51">
        <v>47</v>
      </c>
    </row>
    <row r="315" spans="1:12" ht="15">
      <c r="A315" s="25"/>
      <c r="B315" s="16"/>
      <c r="C315" s="11"/>
      <c r="D315" s="7" t="s">
        <v>30</v>
      </c>
      <c r="E315" s="50" t="s">
        <v>74</v>
      </c>
      <c r="F315" s="51">
        <v>150</v>
      </c>
      <c r="G315" s="51">
        <v>4.8499999999999996</v>
      </c>
      <c r="H315" s="51">
        <v>10.59</v>
      </c>
      <c r="I315" s="51">
        <v>43.44</v>
      </c>
      <c r="J315" s="51">
        <v>284.54000000000002</v>
      </c>
      <c r="K315" s="52"/>
      <c r="L315" s="51">
        <v>12</v>
      </c>
    </row>
    <row r="316" spans="1:12" ht="15">
      <c r="A316" s="25"/>
      <c r="B316" s="16"/>
      <c r="C316" s="11"/>
      <c r="D316" s="7" t="s">
        <v>31</v>
      </c>
      <c r="E316" s="50" t="s">
        <v>46</v>
      </c>
      <c r="F316" s="51">
        <v>200</v>
      </c>
      <c r="G316" s="51">
        <v>0.12</v>
      </c>
      <c r="H316" s="51"/>
      <c r="I316" s="51">
        <v>27.52</v>
      </c>
      <c r="J316" s="51">
        <v>112.8</v>
      </c>
      <c r="K316" s="52"/>
      <c r="L316" s="51">
        <v>15</v>
      </c>
    </row>
    <row r="317" spans="1:12" ht="15">
      <c r="A317" s="25"/>
      <c r="B317" s="16"/>
      <c r="C317" s="11"/>
      <c r="D317" s="7" t="s">
        <v>32</v>
      </c>
      <c r="E317" s="50" t="s">
        <v>23</v>
      </c>
      <c r="F317" s="51">
        <v>40</v>
      </c>
      <c r="G317" s="51">
        <v>26.8</v>
      </c>
      <c r="H317" s="51" t="s">
        <v>76</v>
      </c>
      <c r="I317" s="51">
        <v>90.3</v>
      </c>
      <c r="J317" s="51">
        <v>606</v>
      </c>
      <c r="K317" s="52"/>
      <c r="L317" s="51">
        <v>3</v>
      </c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460</v>
      </c>
      <c r="G321" s="21">
        <f>SUM(G312:G320)</f>
        <v>44.77</v>
      </c>
      <c r="H321" s="21">
        <f>SUM(H312:H320)</f>
        <v>21.59</v>
      </c>
      <c r="I321" s="21">
        <f>SUM(I312:I320)</f>
        <v>171.95999999999998</v>
      </c>
      <c r="J321" s="21">
        <f>SUM(J312:J320)</f>
        <v>1046.3400000000001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8</v>
      </c>
      <c r="C341" s="63" t="s">
        <v>4</v>
      </c>
      <c r="D341" s="64"/>
      <c r="E341" s="33"/>
      <c r="F341" s="34">
        <f>F307+F311+F321+F326+F333+F340</f>
        <v>460</v>
      </c>
      <c r="G341" s="34">
        <f>G307+G311+G321+G326+G333+G340</f>
        <v>44.77</v>
      </c>
      <c r="H341" s="34">
        <f>H307+H311+H321+H326+H333+H340</f>
        <v>21.59</v>
      </c>
      <c r="I341" s="34">
        <f>I307+I311+I321+I326+I333+I340</f>
        <v>171.95999999999998</v>
      </c>
      <c r="J341" s="34">
        <f>J307+J311+J321+J326+J333+J340</f>
        <v>1046.3400000000001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9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 t="s">
        <v>77</v>
      </c>
      <c r="F356" s="51">
        <v>70</v>
      </c>
      <c r="G356" s="51"/>
      <c r="H356" s="51"/>
      <c r="I356" s="51"/>
      <c r="J356" s="51"/>
      <c r="K356" s="52"/>
      <c r="L356" s="51">
        <v>40</v>
      </c>
    </row>
    <row r="357" spans="1:12" ht="15">
      <c r="A357" s="15"/>
      <c r="B357" s="16"/>
      <c r="C357" s="11"/>
      <c r="D357" s="7" t="s">
        <v>30</v>
      </c>
      <c r="E357" s="50" t="s">
        <v>55</v>
      </c>
      <c r="F357" s="51">
        <v>150</v>
      </c>
      <c r="G357" s="51">
        <v>3.25</v>
      </c>
      <c r="H357" s="51">
        <v>5.85</v>
      </c>
      <c r="I357" s="51">
        <v>21.95</v>
      </c>
      <c r="J357" s="51">
        <v>156</v>
      </c>
      <c r="K357" s="52"/>
      <c r="L357" s="51">
        <v>12</v>
      </c>
    </row>
    <row r="358" spans="1:12" ht="15">
      <c r="A358" s="15"/>
      <c r="B358" s="16"/>
      <c r="C358" s="11"/>
      <c r="D358" s="7" t="s">
        <v>31</v>
      </c>
      <c r="E358" s="50" t="s">
        <v>65</v>
      </c>
      <c r="F358" s="51">
        <v>200</v>
      </c>
      <c r="G358" s="51">
        <v>0.2</v>
      </c>
      <c r="H358" s="51"/>
      <c r="I358" s="51">
        <v>15</v>
      </c>
      <c r="J358" s="51">
        <v>68</v>
      </c>
      <c r="K358" s="52"/>
      <c r="L358" s="51">
        <v>10</v>
      </c>
    </row>
    <row r="359" spans="1:12" ht="15">
      <c r="A359" s="15"/>
      <c r="B359" s="16"/>
      <c r="C359" s="11"/>
      <c r="D359" s="7" t="s">
        <v>32</v>
      </c>
      <c r="E359" s="50" t="s">
        <v>23</v>
      </c>
      <c r="F359" s="51">
        <v>40</v>
      </c>
      <c r="G359" s="51">
        <v>26.8</v>
      </c>
      <c r="H359" s="51">
        <v>20.100000000000001</v>
      </c>
      <c r="I359" s="51">
        <v>90.3</v>
      </c>
      <c r="J359" s="51">
        <v>606</v>
      </c>
      <c r="K359" s="52"/>
      <c r="L359" s="51">
        <v>3</v>
      </c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 t="s">
        <v>62</v>
      </c>
      <c r="F361" s="51">
        <v>30</v>
      </c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490</v>
      </c>
      <c r="G363" s="21">
        <f>SUM(G354:G362)</f>
        <v>30.25</v>
      </c>
      <c r="H363" s="21">
        <f>SUM(H354:H362)</f>
        <v>25.950000000000003</v>
      </c>
      <c r="I363" s="21">
        <f>SUM(I354:I362)</f>
        <v>127.25</v>
      </c>
      <c r="J363" s="21">
        <f>SUM(J354:J362)</f>
        <v>830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9</v>
      </c>
      <c r="C383" s="63" t="s">
        <v>4</v>
      </c>
      <c r="D383" s="64"/>
      <c r="E383" s="33"/>
      <c r="F383" s="34">
        <f>F349+F353+F363+F368+F375+F382</f>
        <v>490</v>
      </c>
      <c r="G383" s="34">
        <f>G349+G353+G363+G368+G375+G382</f>
        <v>30.25</v>
      </c>
      <c r="H383" s="34">
        <f>H349+H353+H363+H368+H375+H382</f>
        <v>25.950000000000003</v>
      </c>
      <c r="I383" s="34">
        <f>I349+I353+I363+I368+I375+I382</f>
        <v>127.25</v>
      </c>
      <c r="J383" s="34">
        <f>J349+J353+J363+J368+J375+J382</f>
        <v>830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10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 t="s">
        <v>80</v>
      </c>
      <c r="F398" s="51">
        <v>60</v>
      </c>
      <c r="G398" s="51" t="s">
        <v>81</v>
      </c>
      <c r="H398" s="51">
        <v>0.2</v>
      </c>
      <c r="I398" s="51">
        <v>1.2</v>
      </c>
      <c r="J398" s="51">
        <v>80</v>
      </c>
      <c r="K398" s="52"/>
      <c r="L398" s="51">
        <v>45</v>
      </c>
    </row>
    <row r="399" spans="1:12" ht="15">
      <c r="A399" s="25"/>
      <c r="B399" s="16"/>
      <c r="C399" s="11"/>
      <c r="D399" s="7" t="s">
        <v>30</v>
      </c>
      <c r="E399" s="50" t="s">
        <v>78</v>
      </c>
      <c r="F399" s="51">
        <v>150</v>
      </c>
      <c r="G399" s="51">
        <v>8.6999999999999993</v>
      </c>
      <c r="H399" s="51">
        <v>6</v>
      </c>
      <c r="I399" s="51">
        <v>15.6</v>
      </c>
      <c r="J399" s="51">
        <v>152.4</v>
      </c>
      <c r="K399" s="52"/>
      <c r="L399" s="51">
        <v>15</v>
      </c>
    </row>
    <row r="400" spans="1:12" ht="15">
      <c r="A400" s="25"/>
      <c r="B400" s="16"/>
      <c r="C400" s="11"/>
      <c r="D400" s="7" t="s">
        <v>31</v>
      </c>
      <c r="E400" s="50" t="s">
        <v>79</v>
      </c>
      <c r="F400" s="51">
        <v>200</v>
      </c>
      <c r="G400" s="51">
        <v>0.2</v>
      </c>
      <c r="H400" s="51"/>
      <c r="I400" s="51">
        <v>15</v>
      </c>
      <c r="J400" s="51">
        <v>68</v>
      </c>
      <c r="K400" s="52"/>
      <c r="L400" s="51">
        <v>15</v>
      </c>
    </row>
    <row r="401" spans="1:12" ht="15">
      <c r="A401" s="25"/>
      <c r="B401" s="16"/>
      <c r="C401" s="11"/>
      <c r="D401" s="7" t="s">
        <v>32</v>
      </c>
      <c r="E401" s="50" t="s">
        <v>23</v>
      </c>
      <c r="F401" s="51">
        <v>40</v>
      </c>
      <c r="G401" s="51">
        <v>26.8</v>
      </c>
      <c r="H401" s="51">
        <v>20.100000000000001</v>
      </c>
      <c r="I401" s="51">
        <v>90.3</v>
      </c>
      <c r="J401" s="51">
        <v>606</v>
      </c>
      <c r="K401" s="52"/>
      <c r="L401" s="51">
        <v>3</v>
      </c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450</v>
      </c>
      <c r="G405" s="21">
        <f>SUM(G396:G404)</f>
        <v>35.700000000000003</v>
      </c>
      <c r="H405" s="21">
        <f>SUM(H396:H404)</f>
        <v>26.3</v>
      </c>
      <c r="I405" s="21">
        <f>SUM(I396:I404)</f>
        <v>122.1</v>
      </c>
      <c r="J405" s="21">
        <f>SUM(J396:J404)</f>
        <v>906.4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10</v>
      </c>
      <c r="C425" s="63" t="s">
        <v>4</v>
      </c>
      <c r="D425" s="64"/>
      <c r="E425" s="33"/>
      <c r="F425" s="34">
        <f>F391+F395+F405+F410+F417+F424</f>
        <v>450</v>
      </c>
      <c r="G425" s="34">
        <f>G391+G395+G405+G410+G417+G424</f>
        <v>35.700000000000003</v>
      </c>
      <c r="H425" s="34">
        <f>H391+H395+H405+H410+H417+H424</f>
        <v>26.3</v>
      </c>
      <c r="I425" s="34">
        <f>I391+I395+I405+I410+I417+I424</f>
        <v>122.1</v>
      </c>
      <c r="J425" s="34">
        <f>J391+J395+J405+J410+J417+J424</f>
        <v>906.4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8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 t="s">
        <v>45</v>
      </c>
      <c r="F566" s="51">
        <v>200</v>
      </c>
      <c r="G566" s="51">
        <v>8.3000000000000007</v>
      </c>
      <c r="H566" s="51">
        <v>14.6</v>
      </c>
      <c r="I566" s="51">
        <v>72.5</v>
      </c>
      <c r="J566" s="51">
        <v>440</v>
      </c>
      <c r="K566" s="52"/>
      <c r="L566" s="51">
        <v>35</v>
      </c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 t="s">
        <v>46</v>
      </c>
      <c r="F568" s="51">
        <v>200</v>
      </c>
      <c r="G568" s="51">
        <v>1.4</v>
      </c>
      <c r="H568" s="51">
        <v>1.75</v>
      </c>
      <c r="I568" s="51" t="s">
        <v>47</v>
      </c>
      <c r="J568" s="51">
        <v>109</v>
      </c>
      <c r="K568" s="52"/>
      <c r="L568" s="51">
        <v>15</v>
      </c>
    </row>
    <row r="569" spans="1:12" ht="15">
      <c r="A569" s="25"/>
      <c r="B569" s="16"/>
      <c r="C569" s="11"/>
      <c r="D569" s="7" t="s">
        <v>32</v>
      </c>
      <c r="E569" s="50" t="s">
        <v>48</v>
      </c>
      <c r="F569" s="51">
        <v>40</v>
      </c>
      <c r="G569" s="51">
        <v>26.8</v>
      </c>
      <c r="H569" s="59">
        <v>20.100000000000001</v>
      </c>
      <c r="I569" s="51">
        <v>90.3</v>
      </c>
      <c r="J569" s="51">
        <v>606</v>
      </c>
      <c r="K569" s="52"/>
      <c r="L569" s="51">
        <v>3</v>
      </c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 t="s">
        <v>49</v>
      </c>
      <c r="F571" s="51">
        <v>10</v>
      </c>
      <c r="G571" s="51">
        <v>0.4</v>
      </c>
      <c r="H571" s="51">
        <v>0.4</v>
      </c>
      <c r="I571" s="51">
        <v>0.5</v>
      </c>
      <c r="J571" s="51">
        <v>20</v>
      </c>
      <c r="K571" s="52"/>
      <c r="L571" s="51">
        <v>10</v>
      </c>
    </row>
    <row r="572" spans="1:12" ht="15">
      <c r="A572" s="25"/>
      <c r="B572" s="16"/>
      <c r="C572" s="11"/>
      <c r="D572" s="6"/>
      <c r="E572" s="50" t="s">
        <v>50</v>
      </c>
      <c r="F572" s="51">
        <v>80</v>
      </c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530</v>
      </c>
      <c r="G573" s="21">
        <f>SUM(G564:G572)</f>
        <v>36.9</v>
      </c>
      <c r="H573" s="21">
        <f>SUM(H564:H572)</f>
        <v>36.85</v>
      </c>
      <c r="I573" s="21">
        <f>SUM(I564:I572)</f>
        <v>163.30000000000001</v>
      </c>
      <c r="J573" s="21">
        <f>SUM(J564:J572)</f>
        <v>1175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530</v>
      </c>
      <c r="G593" s="40">
        <f>G559+G563+G573+G578+G585+G592</f>
        <v>36.9</v>
      </c>
      <c r="H593" s="40">
        <f>H559+H563+H573+H578+H585+H592</f>
        <v>36.85</v>
      </c>
      <c r="I593" s="40">
        <f>I559+I563+I573+I578+I585+I592</f>
        <v>163.30000000000001</v>
      </c>
      <c r="J593" s="40">
        <f>J559+J563+J573+J578+J585+J592</f>
        <v>1175</v>
      </c>
      <c r="K593" s="41"/>
      <c r="L593" s="34">
        <f ca="1">L559+L563+L573+L578+L585+L592</f>
        <v>0</v>
      </c>
    </row>
    <row r="594" spans="1:1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510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38.815454545454543</v>
      </c>
      <c r="H594" s="42">
        <f t="shared" si="0"/>
        <v>37.234545454545454</v>
      </c>
      <c r="I594" s="42">
        <f t="shared" si="0"/>
        <v>222.60972727272727</v>
      </c>
      <c r="J594" s="42">
        <f t="shared" si="0"/>
        <v>1022.3036363636362</v>
      </c>
      <c r="K594" s="42"/>
      <c r="L594" s="42" t="e">
        <f t="shared" ca="1" si="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1" type="noConversion"/>
  <pageMargins left="0.7" right="0.7" top="0.75" bottom="0.75" header="0.3" footer="0.3"/>
  <pageSetup paperSize="9" orientation="portrait"/>
  <cellWatches>
    <cellWatch r="H56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2022-05-16T14:23:56Z</dcterms:created>
  <dcterms:modified xsi:type="dcterms:W3CDTF">2023-10-12T06:23:02Z</dcterms:modified>
</cp:coreProperties>
</file>